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sixu12-1\Statistiky_Web(Komunikace)\Aktualizace webu\2023\k 6 2023\Nemocenská statistika\"/>
    </mc:Choice>
  </mc:AlternateContent>
  <bookViews>
    <workbookView xWindow="0" yWindow="15" windowWidth="15225" windowHeight="9090" tabRatio="905"/>
  </bookViews>
  <sheets>
    <sheet name="pohvěk" sheetId="8" r:id="rId1"/>
  </sheets>
  <calcPr calcId="162913"/>
</workbook>
</file>

<file path=xl/calcChain.xml><?xml version="1.0" encoding="utf-8"?>
<calcChain xmlns="http://schemas.openxmlformats.org/spreadsheetml/2006/main">
  <c r="H16" i="8" l="1"/>
  <c r="K16" i="8" s="1"/>
  <c r="G16" i="8"/>
  <c r="J16" i="8" s="1"/>
  <c r="F16" i="8"/>
  <c r="I16" i="8" s="1"/>
  <c r="E16" i="8"/>
  <c r="D16" i="8"/>
  <c r="C16" i="8"/>
  <c r="H15" i="8"/>
  <c r="K15" i="8" s="1"/>
  <c r="G15" i="8"/>
  <c r="J15" i="8" s="1"/>
  <c r="F15" i="8"/>
  <c r="I15" i="8" s="1"/>
  <c r="E15" i="8"/>
  <c r="D15" i="8"/>
  <c r="C15" i="8"/>
  <c r="H14" i="8"/>
  <c r="G14" i="8"/>
  <c r="J14" i="8" s="1"/>
  <c r="F14" i="8"/>
  <c r="I14" i="8" s="1"/>
  <c r="E14" i="8"/>
  <c r="K14" i="8" s="1"/>
  <c r="D14" i="8"/>
  <c r="C14" i="8"/>
  <c r="K13" i="8"/>
  <c r="H13" i="8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<sst xmlns="http://schemas.openxmlformats.org/spreadsheetml/2006/main" count="29" uniqueCount="21">
  <si>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</si>
  <si>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</si>
  <si>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</si>
  <si>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</si>
  <si>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</si>
  <si>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</si>
  <si>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</si>
  <si>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</si>
  <si>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</si>
  <si>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</si>
  <si>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</si>
  <si>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</si>
  <si>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</si>
  <si>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</si>
  <si>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</si>
  <si>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</si>
  <si>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</si>
  <si>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</si>
  <si>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</si>
  <si>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</si>
  <si>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pololetí 2023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</si>
</sst>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1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22" fillId="0" borderId="6" xfId="8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16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3" fontId="22" fillId="0" borderId="15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2" fillId="3" borderId="16" xfId="0" applyNumberFormat="1" applyFont="1" applyFill="1" applyBorder="1" applyAlignment="1">
      <alignment horizontal="center" vertical="center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9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textRotation="90" wrapText="1"/>
    </xf>
    <xf numFmtId="3" fontId="1" fillId="2" borderId="16" xfId="8" applyNumberFormat="1" applyFont="1" applyFill="1" applyBorder="1" applyAlignment="1">
      <alignment horizontal="right" vertical="center" wrapText="1"/>
    </xf>
    <xf numFmtId="3" fontId="23" fillId="2" borderId="1" xfId="8" applyNumberFormat="1" applyFont="1" applyFill="1" applyBorder="1" applyAlignment="1">
      <alignment horizontal="right" vertical="center" wrapText="1"/>
    </xf>
    <xf numFmtId="3" fontId="23" fillId="2" borderId="8" xfId="8" applyNumberFormat="1" applyFont="1" applyFill="1" applyBorder="1" applyAlignment="1">
      <alignment horizontal="right" vertical="center" wrapText="1"/>
    </xf>
    <xf numFmtId="4" fontId="21" fillId="2" borderId="16" xfId="8" applyNumberFormat="1" applyFont="1" applyFill="1" applyBorder="1" applyAlignment="1">
      <alignment horizontal="right" vertical="center" wrapText="1"/>
    </xf>
    <xf numFmtId="4" fontId="24" fillId="2" borderId="1" xfId="9" applyNumberFormat="1" applyFont="1" applyFill="1" applyBorder="1" applyAlignment="1">
      <alignment horizontal="right" vertical="center" wrapText="1"/>
    </xf>
    <xf numFmtId="4" fontId="24" fillId="2" borderId="8" xfId="8" applyNumberFormat="1" applyFont="1" applyFill="1" applyBorder="1" applyAlignment="1">
      <alignment horizontal="right" vertical="center" wrapText="1"/>
    </xf>
    <xf numFmtId="3" fontId="14" fillId="4" borderId="22" xfId="0" applyNumberFormat="1" applyFont="1" applyFill="1" applyBorder="1" applyAlignment="1">
      <alignment horizontal="right" vertical="center" wrapText="1"/>
    </xf>
    <xf numFmtId="4" fontId="14" fillId="4" borderId="22" xfId="0" applyNumberFormat="1" applyFont="1" applyFill="1" applyBorder="1" applyAlignment="1">
      <alignment horizontal="right" vertical="center" wrapText="1"/>
    </xf>
    <xf numFmtId="3" fontId="1" fillId="0" borderId="10" xfId="8" applyFont="1" applyBorder="1" applyAlignment="1">
      <alignment horizontal="right" vertical="center" wrapText="1"/>
    </xf>
    <xf numFmtId="3" fontId="23" fillId="0" borderId="21" xfId="8" applyFont="1" applyBorder="1" applyAlignment="1">
      <alignment horizontal="right" vertical="center" wrapText="1"/>
    </xf>
    <xf numFmtId="3" fontId="23" fillId="0" borderId="23" xfId="8" applyFont="1" applyBorder="1" applyAlignment="1">
      <alignment horizontal="right" vertical="center" wrapText="1"/>
    </xf>
    <xf numFmtId="3" fontId="23" fillId="0" borderId="11" xfId="8" applyFont="1" applyBorder="1" applyAlignment="1">
      <alignment horizontal="right" vertical="center" wrapText="1"/>
    </xf>
    <xf numFmtId="3" fontId="23" fillId="0" borderId="12" xfId="8" applyFont="1" applyBorder="1" applyAlignment="1">
      <alignment horizontal="right" vertical="center" wrapText="1"/>
    </xf>
    <xf numFmtId="4" fontId="21" fillId="0" borderId="21" xfId="8" applyNumberFormat="1" applyFont="1" applyBorder="1" applyAlignment="1">
      <alignment horizontal="right" vertical="center" wrapText="1"/>
    </xf>
    <xf numFmtId="4" fontId="24" fillId="0" borderId="11" xfId="9" applyNumberFormat="1" applyFont="1" applyBorder="1" applyAlignment="1">
      <alignment horizontal="right" vertical="center" wrapText="1"/>
    </xf>
    <xf numFmtId="4" fontId="24" fillId="0" borderId="12" xfId="8" applyNumberFormat="1" applyFont="1" applyBorder="1" applyAlignment="1">
      <alignment horizontal="right" vertical="center" wrapText="1"/>
    </xf>
    <xf numFmtId="3" fontId="1" fillId="0" borderId="16" xfId="8" applyFont="1" applyBorder="1" applyAlignment="1">
      <alignment horizontal="right" vertical="center" wrapText="1"/>
    </xf>
    <xf numFmtId="3" fontId="23" fillId="0" borderId="14" xfId="8" applyFont="1" applyBorder="1" applyAlignment="1">
      <alignment horizontal="right" vertical="center" wrapText="1"/>
    </xf>
    <xf numFmtId="3" fontId="23" fillId="0" borderId="24" xfId="8" applyFont="1" applyBorder="1" applyAlignment="1">
      <alignment horizontal="right" vertical="center" wrapText="1"/>
    </xf>
    <xf numFmtId="3" fontId="23" fillId="0" borderId="1" xfId="8" applyFont="1" applyBorder="1" applyAlignment="1">
      <alignment horizontal="right" vertical="center" wrapText="1"/>
    </xf>
    <xf numFmtId="3" fontId="23" fillId="0" borderId="8" xfId="8" applyFont="1" applyBorder="1" applyAlignment="1">
      <alignment horizontal="right" vertical="center" wrapText="1"/>
    </xf>
    <xf numFmtId="4" fontId="21" fillId="0" borderId="14" xfId="8" applyNumberFormat="1" applyFont="1" applyBorder="1" applyAlignment="1">
      <alignment horizontal="right" vertical="center" wrapText="1"/>
    </xf>
    <xf numFmtId="4" fontId="24" fillId="0" borderId="1" xfId="9" applyNumberFormat="1" applyFont="1" applyBorder="1" applyAlignment="1">
      <alignment horizontal="right" vertical="center" wrapText="1"/>
    </xf>
    <xf numFmtId="4" fontId="24" fillId="0" borderId="8" xfId="8" applyNumberFormat="1" applyFont="1" applyBorder="1" applyAlignment="1">
      <alignment horizontal="right" vertical="center" wrapText="1"/>
    </xf>
    <xf numFmtId="3" fontId="1" fillId="0" borderId="5" xfId="8" applyFont="1" applyBorder="1" applyAlignment="1">
      <alignment horizontal="right" vertical="center" wrapText="1"/>
    </xf>
    <xf numFmtId="3" fontId="23" fillId="0" borderId="13" xfId="8" applyFont="1" applyBorder="1" applyAlignment="1">
      <alignment horizontal="right" vertical="center" wrapText="1"/>
    </xf>
    <xf numFmtId="3" fontId="23" fillId="0" borderId="25" xfId="8" applyFont="1" applyBorder="1" applyAlignment="1">
      <alignment horizontal="right" vertical="center" wrapText="1"/>
    </xf>
    <xf numFmtId="3" fontId="23" fillId="0" borderId="22" xfId="8" applyFont="1" applyBorder="1" applyAlignment="1">
      <alignment horizontal="right" vertical="center" wrapText="1"/>
    </xf>
    <xf numFmtId="3" fontId="23" fillId="0" borderId="6" xfId="8" applyFont="1" applyBorder="1" applyAlignment="1">
      <alignment horizontal="right" vertical="center" wrapText="1"/>
    </xf>
    <xf numFmtId="4" fontId="21" fillId="0" borderId="13" xfId="8" applyNumberFormat="1" applyFont="1" applyBorder="1" applyAlignment="1">
      <alignment horizontal="right" vertical="center" wrapText="1"/>
    </xf>
    <xf numFmtId="4" fontId="24" fillId="0" borderId="22" xfId="9" applyNumberFormat="1" applyFont="1" applyBorder="1" applyAlignment="1">
      <alignment horizontal="right" vertical="center" wrapText="1"/>
    </xf>
    <xf numFmtId="4" fontId="24" fillId="0" borderId="6" xfId="8" applyNumberFormat="1" applyFont="1" applyBorder="1" applyAlignment="1">
      <alignment horizontal="right" vertical="center" wrapTex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sqref="A1:K16"/>
    </sheetView>
  </sheetViews>
  <sheetFormatPr defaultColWidth="8" defaultRowHeight="12.75" x14ac:dyDescent="0.2"/>
  <cols>
    <col min="1" max="1" width="4.7109375" style="6" customWidth="1"/>
    <col min="2" max="2" width="14.7109375" style="7" customWidth="1"/>
    <col min="3" max="5" width="12.7109375" style="7" customWidth="1"/>
    <col min="6" max="8" width="14.7109375" style="7" customWidth="1"/>
    <col min="9" max="11" width="12.7109375" style="7" customWidth="1"/>
    <col min="12" max="12" width="9.5703125" style="5" customWidth="1"/>
    <col min="13" max="13" width="12.7109375" style="5" customWidth="1"/>
    <col min="14" max="14" width="12" style="5" customWidth="1"/>
    <col min="15" max="16384" width="8" style="5"/>
  </cols>
  <sheetData>
    <row r="1" spans="1:11" ht="20.100000000000001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0.100000000000001" customHeight="1" x14ac:dyDescent="0.2">
      <c r="A2" s="19" t="s">
        <v>20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0.100000000000001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30" customHeight="1" x14ac:dyDescent="0.2">
      <c r="A4" s="26" t="s">
        <v>3</v>
      </c>
      <c r="B4" s="27"/>
      <c r="C4" s="26" t="s">
        <v>18</v>
      </c>
      <c r="D4" s="32"/>
      <c r="E4" s="27"/>
      <c r="F4" s="26" t="s">
        <v>1</v>
      </c>
      <c r="G4" s="32"/>
      <c r="H4" s="27"/>
      <c r="I4" s="26" t="s">
        <v>19</v>
      </c>
      <c r="J4" s="32"/>
      <c r="K4" s="27"/>
    </row>
    <row r="5" spans="1:11" ht="20.100000000000001" customHeight="1" x14ac:dyDescent="0.2">
      <c r="A5" s="28"/>
      <c r="B5" s="29"/>
      <c r="C5" s="35" t="s">
        <v>0</v>
      </c>
      <c r="D5" s="33" t="s">
        <v>2</v>
      </c>
      <c r="E5" s="34"/>
      <c r="F5" s="35" t="s">
        <v>0</v>
      </c>
      <c r="G5" s="33" t="s">
        <v>2</v>
      </c>
      <c r="H5" s="34"/>
      <c r="I5" s="35" t="s">
        <v>4</v>
      </c>
      <c r="J5" s="33" t="s">
        <v>2</v>
      </c>
      <c r="K5" s="34"/>
    </row>
    <row r="6" spans="1:11" ht="20.100000000000001" customHeight="1" x14ac:dyDescent="0.2">
      <c r="A6" s="28"/>
      <c r="B6" s="29"/>
      <c r="C6" s="35"/>
      <c r="D6" s="15" t="s">
        <v>14</v>
      </c>
      <c r="E6" s="16" t="s">
        <v>15</v>
      </c>
      <c r="F6" s="35"/>
      <c r="G6" s="15" t="s">
        <v>14</v>
      </c>
      <c r="H6" s="16" t="s">
        <v>15</v>
      </c>
      <c r="I6" s="35"/>
      <c r="J6" s="15" t="s">
        <v>14</v>
      </c>
      <c r="K6" s="16" t="s">
        <v>15</v>
      </c>
    </row>
    <row r="7" spans="1:11" ht="20.100000000000001" customHeight="1" x14ac:dyDescent="0.2">
      <c r="A7" s="30" t="s">
        <v>5</v>
      </c>
      <c r="B7" s="31"/>
      <c r="C7" s="39">
        <v>14868</v>
      </c>
      <c r="D7" s="40">
        <v>8156</v>
      </c>
      <c r="E7" s="41">
        <v>6712</v>
      </c>
      <c r="F7" s="39">
        <v>219717</v>
      </c>
      <c r="G7" s="40">
        <v>110048</v>
      </c>
      <c r="H7" s="41">
        <v>109669</v>
      </c>
      <c r="I7" s="42">
        <f>F7/C7</f>
        <v>14.777845036319613</v>
      </c>
      <c r="J7" s="43">
        <f>G7/D7</f>
        <v>13.492888670917116</v>
      </c>
      <c r="K7" s="44">
        <f>H7/E7</f>
        <v>16.339243146603099</v>
      </c>
    </row>
    <row r="8" spans="1:11" ht="20.100000000000001" customHeight="1" x14ac:dyDescent="0.2">
      <c r="A8" s="20" t="s">
        <v>9</v>
      </c>
      <c r="B8" s="21"/>
      <c r="C8" s="39">
        <v>253325</v>
      </c>
      <c r="D8" s="40">
        <v>127965</v>
      </c>
      <c r="E8" s="41">
        <v>125360</v>
      </c>
      <c r="F8" s="39">
        <v>4914698</v>
      </c>
      <c r="G8" s="40">
        <v>2186240</v>
      </c>
      <c r="H8" s="41">
        <v>2728458</v>
      </c>
      <c r="I8" s="42">
        <f t="shared" ref="I8:K16" si="0">F8/C8</f>
        <v>19.400761867166683</v>
      </c>
      <c r="J8" s="43">
        <f t="shared" si="0"/>
        <v>17.084671589887861</v>
      </c>
      <c r="K8" s="44">
        <f t="shared" si="0"/>
        <v>21.764980855137203</v>
      </c>
    </row>
    <row r="9" spans="1:11" ht="20.100000000000001" customHeight="1" x14ac:dyDescent="0.2">
      <c r="A9" s="20" t="s">
        <v>10</v>
      </c>
      <c r="B9" s="21"/>
      <c r="C9" s="39">
        <v>298962</v>
      </c>
      <c r="D9" s="40">
        <v>146681</v>
      </c>
      <c r="E9" s="41">
        <v>152281</v>
      </c>
      <c r="F9" s="39">
        <v>7259425</v>
      </c>
      <c r="G9" s="40">
        <v>3289459</v>
      </c>
      <c r="H9" s="41">
        <v>3969966</v>
      </c>
      <c r="I9" s="42">
        <f t="shared" si="0"/>
        <v>24.282099397247812</v>
      </c>
      <c r="J9" s="43">
        <f t="shared" si="0"/>
        <v>22.425937919703301</v>
      </c>
      <c r="K9" s="44">
        <f t="shared" si="0"/>
        <v>26.070002167046447</v>
      </c>
    </row>
    <row r="10" spans="1:11" ht="20.100000000000001" customHeight="1" x14ac:dyDescent="0.2">
      <c r="A10" s="20" t="s">
        <v>11</v>
      </c>
      <c r="B10" s="21"/>
      <c r="C10" s="39">
        <v>358166</v>
      </c>
      <c r="D10" s="40">
        <v>143670</v>
      </c>
      <c r="E10" s="41">
        <v>214496</v>
      </c>
      <c r="F10" s="39">
        <v>11347629</v>
      </c>
      <c r="G10" s="40">
        <v>4855450</v>
      </c>
      <c r="H10" s="41">
        <v>6492179</v>
      </c>
      <c r="I10" s="42">
        <f t="shared" si="0"/>
        <v>31.682596896411162</v>
      </c>
      <c r="J10" s="43">
        <f t="shared" si="0"/>
        <v>33.79585160437113</v>
      </c>
      <c r="K10" s="44">
        <f t="shared" si="0"/>
        <v>30.267133186632851</v>
      </c>
    </row>
    <row r="11" spans="1:11" ht="20.100000000000001" customHeight="1" x14ac:dyDescent="0.2">
      <c r="A11" s="20" t="s">
        <v>12</v>
      </c>
      <c r="B11" s="21"/>
      <c r="C11" s="39">
        <v>332568</v>
      </c>
      <c r="D11" s="40">
        <v>126903</v>
      </c>
      <c r="E11" s="41">
        <v>205665</v>
      </c>
      <c r="F11" s="39">
        <v>14110354</v>
      </c>
      <c r="G11" s="40">
        <v>6036165</v>
      </c>
      <c r="H11" s="41">
        <v>8074189</v>
      </c>
      <c r="I11" s="42">
        <f t="shared" si="0"/>
        <v>42.42847778499435</v>
      </c>
      <c r="J11" s="43">
        <f t="shared" si="0"/>
        <v>47.565187584217867</v>
      </c>
      <c r="K11" s="44">
        <f t="shared" si="0"/>
        <v>39.258935647776724</v>
      </c>
    </row>
    <row r="12" spans="1:11" ht="20.100000000000001" customHeight="1" x14ac:dyDescent="0.2">
      <c r="A12" s="22" t="s">
        <v>6</v>
      </c>
      <c r="B12" s="23"/>
      <c r="C12" s="39">
        <v>106427</v>
      </c>
      <c r="D12" s="40">
        <v>52437</v>
      </c>
      <c r="E12" s="41">
        <v>53990</v>
      </c>
      <c r="F12" s="39">
        <v>5397419</v>
      </c>
      <c r="G12" s="40">
        <v>3065349</v>
      </c>
      <c r="H12" s="41">
        <v>2332070</v>
      </c>
      <c r="I12" s="42">
        <f t="shared" si="0"/>
        <v>50.714752835276762</v>
      </c>
      <c r="J12" s="43">
        <f t="shared" si="0"/>
        <v>58.457749299158991</v>
      </c>
      <c r="K12" s="44">
        <f t="shared" si="0"/>
        <v>43.194480459344327</v>
      </c>
    </row>
    <row r="13" spans="1:11" ht="30" customHeight="1" thickBot="1" x14ac:dyDescent="0.25">
      <c r="A13" s="24" t="s">
        <v>16</v>
      </c>
      <c r="B13" s="25"/>
      <c r="C13" s="1">
        <f t="shared" ref="C13:H13" si="1">SUM(C7:C12)</f>
        <v>1364316</v>
      </c>
      <c r="D13" s="45">
        <f t="shared" si="1"/>
        <v>605812</v>
      </c>
      <c r="E13" s="2">
        <f t="shared" si="1"/>
        <v>758504</v>
      </c>
      <c r="F13" s="1">
        <f t="shared" si="1"/>
        <v>43249242</v>
      </c>
      <c r="G13" s="45">
        <f t="shared" si="1"/>
        <v>19542711</v>
      </c>
      <c r="H13" s="2">
        <f t="shared" si="1"/>
        <v>23706531</v>
      </c>
      <c r="I13" s="3">
        <f t="shared" si="0"/>
        <v>31.700311364815775</v>
      </c>
      <c r="J13" s="46">
        <f t="shared" si="0"/>
        <v>32.258705671066274</v>
      </c>
      <c r="K13" s="4">
        <f t="shared" si="0"/>
        <v>31.254325619904442</v>
      </c>
    </row>
    <row r="14" spans="1:11" ht="20.100000000000001" customHeight="1" x14ac:dyDescent="0.2">
      <c r="A14" s="36" t="s">
        <v>2</v>
      </c>
      <c r="B14" s="18" t="s">
        <v>7</v>
      </c>
      <c r="C14" s="47">
        <f>SUM(C7:C8)</f>
        <v>268193</v>
      </c>
      <c r="D14" s="48">
        <f t="shared" ref="D14:H14" si="2">SUM(D7:D8)</f>
        <v>136121</v>
      </c>
      <c r="E14" s="49">
        <f t="shared" si="2"/>
        <v>132072</v>
      </c>
      <c r="F14" s="47">
        <f t="shared" si="2"/>
        <v>5134415</v>
      </c>
      <c r="G14" s="50">
        <f t="shared" si="2"/>
        <v>2296288</v>
      </c>
      <c r="H14" s="51">
        <f t="shared" si="2"/>
        <v>2838127</v>
      </c>
      <c r="I14" s="52">
        <f t="shared" si="0"/>
        <v>19.144478043796816</v>
      </c>
      <c r="J14" s="53">
        <f t="shared" si="0"/>
        <v>16.869461728902962</v>
      </c>
      <c r="K14" s="54">
        <f t="shared" si="0"/>
        <v>21.489240717184565</v>
      </c>
    </row>
    <row r="15" spans="1:11" ht="20.100000000000001" customHeight="1" x14ac:dyDescent="0.2">
      <c r="A15" s="37"/>
      <c r="B15" s="17" t="s">
        <v>13</v>
      </c>
      <c r="C15" s="55">
        <f t="shared" ref="C15:H15" si="3">SUM(C9:C10)</f>
        <v>657128</v>
      </c>
      <c r="D15" s="56">
        <f t="shared" si="3"/>
        <v>290351</v>
      </c>
      <c r="E15" s="57">
        <f t="shared" si="3"/>
        <v>366777</v>
      </c>
      <c r="F15" s="55">
        <f t="shared" si="3"/>
        <v>18607054</v>
      </c>
      <c r="G15" s="58">
        <f t="shared" si="3"/>
        <v>8144909</v>
      </c>
      <c r="H15" s="59">
        <f t="shared" si="3"/>
        <v>10462145</v>
      </c>
      <c r="I15" s="60">
        <f t="shared" si="0"/>
        <v>28.315722355461951</v>
      </c>
      <c r="J15" s="61">
        <f t="shared" si="0"/>
        <v>28.05194058226078</v>
      </c>
      <c r="K15" s="62">
        <f t="shared" si="0"/>
        <v>28.524539434043028</v>
      </c>
    </row>
    <row r="16" spans="1:11" ht="20.100000000000001" customHeight="1" thickBot="1" x14ac:dyDescent="0.25">
      <c r="A16" s="38"/>
      <c r="B16" s="14" t="s">
        <v>8</v>
      </c>
      <c r="C16" s="63">
        <f t="shared" ref="C16:H16" si="4">SUM(C11:C12)</f>
        <v>438995</v>
      </c>
      <c r="D16" s="64">
        <f t="shared" si="4"/>
        <v>179340</v>
      </c>
      <c r="E16" s="65">
        <f t="shared" si="4"/>
        <v>259655</v>
      </c>
      <c r="F16" s="63">
        <f t="shared" si="4"/>
        <v>19507773</v>
      </c>
      <c r="G16" s="66">
        <f t="shared" si="4"/>
        <v>9101514</v>
      </c>
      <c r="H16" s="67">
        <f t="shared" si="4"/>
        <v>10406259</v>
      </c>
      <c r="I16" s="68">
        <f t="shared" si="0"/>
        <v>44.437346666818527</v>
      </c>
      <c r="J16" s="69">
        <f t="shared" si="0"/>
        <v>50.750050184008032</v>
      </c>
      <c r="K16" s="70">
        <f t="shared" si="0"/>
        <v>40.077252508135793</v>
      </c>
    </row>
    <row r="20" spans="6:8" x14ac:dyDescent="0.2">
      <c r="F20" s="8"/>
    </row>
    <row r="24" spans="6:8" x14ac:dyDescent="0.2">
      <c r="H24" s="9"/>
    </row>
    <row r="38" spans="10:12" x14ac:dyDescent="0.2">
      <c r="J38" s="10"/>
    </row>
    <row r="40" spans="10:12" x14ac:dyDescent="0.2">
      <c r="L40" s="11"/>
    </row>
  </sheetData>
  <mergeCells count="20"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  <mergeCell ref="C4:E4"/>
    <mergeCell ref="C5:C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2023-04-25T06:54:40Z</cp:lastPrinted>
  <dcterms:created xsi:type="dcterms:W3CDTF">1997-01-24T11:07:25Z</dcterms:created>
  <dcterms:modified xsi:type="dcterms:W3CDTF">2023-07-28T09:14:48Z</dcterms:modified>
</cp:coreProperties>
</file>